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2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J21" i="5" l="1"/>
  <c r="J20" i="5"/>
  <c r="I21" i="5"/>
  <c r="I20" i="5"/>
  <c r="H21" i="5"/>
  <c r="H20" i="5"/>
  <c r="K15" i="5"/>
  <c r="H19" i="5" l="1"/>
  <c r="K14" i="5"/>
  <c r="K18" i="5"/>
  <c r="K17" i="5"/>
  <c r="J16" i="5"/>
  <c r="I16" i="5"/>
  <c r="H16" i="5"/>
  <c r="K16" i="5" s="1"/>
  <c r="K24" i="5"/>
  <c r="K23" i="5"/>
  <c r="J22" i="5"/>
  <c r="I22" i="5"/>
  <c r="H22" i="5"/>
  <c r="K22" i="5" s="1"/>
  <c r="J13" i="5"/>
  <c r="J25" i="5" s="1"/>
  <c r="I13" i="5"/>
  <c r="I25" i="5" s="1"/>
  <c r="H13" i="5"/>
  <c r="K13" i="5" l="1"/>
  <c r="H25" i="5"/>
  <c r="K25" i="5" s="1"/>
  <c r="K20" i="5"/>
  <c r="K21" i="5"/>
  <c r="K19" i="5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<sst xmlns="http://schemas.openxmlformats.org/spreadsheetml/2006/main" count="46" uniqueCount="46">
  <si>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</si>
  <si>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</si>
  <si>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</si>
  <si>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</si>
  <si>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</si>
  <si>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</si>
  <si>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</si>
  <si>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</si>
  <si>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</si>
  <si>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</si>
  <si>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</si>
  <si>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</si>
  <si>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</si>
  <si>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</si>
  <si>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</si>
  <si>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Бюджетные назначения 2022 год</t>
  </si>
  <si>
    <t>Бюджетные назначения 2023 год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</si>
  <si>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</si>
  <si>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</si>
  <si>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</si>
  <si>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</si>
  <si>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</si>
  <si>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</si>
  <si>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</si>
  <si>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</si>
  <si>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</si>
  <si>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</si>
  <si>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</si>
  <si>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</si>
  <si>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</si>
  <si>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</si>
  <si>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</si>
  <si>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</si>
  <si>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</si>
  <si>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</si>
  <si>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</si>
  <si>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</si>
  <si>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</si>
  <si>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</si>
  <si>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</si>
  <si>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</si>
  <si>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2022 год и плановый период 2023 и 2024 годов.  </t>
  </si>
  <si>
    <t>Председатель комитета финансов</t>
  </si>
  <si>
    <t>Т.Р. Попова</t>
  </si>
  <si>
    <t>на 01.01.2023</t>
  </si>
  <si>
    <t>29.12.2022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</si>
</sst>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1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1101725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899015"/>
          <a:ext cx="5635625" cy="312420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1101725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44321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topLeftCell="B7" workbookViewId="0">
      <selection activeCell="J16" sqref="J16"/>
    </sheetView>
  </sheetViews>
  <sheetFormatPr defaultRowHeight="13.2" x14ac:dyDescent="0.25"/>
  <cols>
    <col min="1" max="1" width="38.88671875" hidden="1" customWidth="1"/>
    <col min="2" max="2" width="23.6640625" customWidth="1"/>
    <col min="3" max="3" width="42.44140625" customWidth="1"/>
    <col min="4" max="7" width="18.6640625" hidden="1" customWidth="1"/>
    <col min="8" max="8" width="16.5546875" customWidth="1"/>
    <col min="9" max="9" width="15.44140625" customWidth="1"/>
    <col min="10" max="10" width="14.88671875" customWidth="1"/>
    <col min="11" max="11" width="14.33203125" customWidth="1"/>
  </cols>
  <sheetData>
    <row r="1" spans="1:12" ht="21.75" customHeight="1" x14ac:dyDescent="0.25">
      <c r="A1" s="42" t="s">
        <v>8</v>
      </c>
      <c r="B1" s="42"/>
      <c r="C1" s="42"/>
      <c r="J1" s="37" t="s">
        <v>13</v>
      </c>
      <c r="K1" s="37"/>
    </row>
    <row r="2" spans="1:12" x14ac:dyDescent="0.25">
      <c r="A2" s="43" t="s">
        <v>0</v>
      </c>
      <c r="B2" s="43"/>
      <c r="C2" s="43"/>
      <c r="J2" s="37"/>
      <c r="K2" s="37"/>
    </row>
    <row r="3" spans="1:12" ht="27.75" customHeight="1" x14ac:dyDescent="0.25">
      <c r="A3" s="29"/>
      <c r="B3" s="29"/>
      <c r="C3" s="29"/>
      <c r="I3" s="36" t="s">
        <v>42</v>
      </c>
      <c r="J3" s="36"/>
      <c r="K3" s="36"/>
    </row>
    <row r="4" spans="1:12" x14ac:dyDescent="0.25">
      <c r="A4" s="4"/>
      <c r="B4" s="4"/>
      <c r="C4" s="4"/>
      <c r="J4" s="5"/>
      <c r="K4" s="5" t="s">
        <v>43</v>
      </c>
    </row>
    <row r="5" spans="1:12" ht="17.25" customHeight="1" x14ac:dyDescent="0.25">
      <c r="A5" s="29"/>
      <c r="B5" s="29"/>
      <c r="C5" s="29"/>
      <c r="J5" s="44">
        <v>44924</v>
      </c>
      <c r="K5" s="45"/>
    </row>
    <row r="6" spans="1:12" ht="34.5" customHeight="1" x14ac:dyDescent="0.25">
      <c r="A6" s="38" t="s">
        <v>41</v>
      </c>
      <c r="B6" s="38"/>
      <c r="C6" s="38"/>
      <c r="D6" s="39"/>
      <c r="E6" s="39"/>
      <c r="F6" s="39"/>
      <c r="G6" s="39"/>
      <c r="H6" s="39"/>
      <c r="I6" s="39"/>
      <c r="J6" s="39"/>
      <c r="K6" s="39"/>
    </row>
    <row r="7" spans="1:12" ht="16.5" customHeight="1" x14ac:dyDescent="0.25">
      <c r="A7" s="6"/>
      <c r="B7" s="6"/>
      <c r="C7" s="16" t="s">
        <v>44</v>
      </c>
      <c r="D7" s="7"/>
      <c r="E7" s="7"/>
      <c r="F7" s="7"/>
      <c r="G7" s="7"/>
      <c r="H7" s="7"/>
      <c r="I7" s="7"/>
      <c r="J7" s="7"/>
      <c r="K7" s="7"/>
    </row>
    <row r="8" spans="1:12" x14ac:dyDescent="0.25">
      <c r="A8" s="30" t="s">
        <v>45</v>
      </c>
      <c r="B8" s="30"/>
      <c r="C8" s="30"/>
    </row>
    <row r="9" spans="1:12" ht="12.75" customHeight="1" x14ac:dyDescent="0.25">
      <c r="A9" s="31" t="s">
        <v>9</v>
      </c>
      <c r="B9" s="31"/>
      <c r="C9" s="31"/>
    </row>
    <row r="10" spans="1:12" ht="16.5" customHeight="1" x14ac:dyDescent="0.25">
      <c r="A10" s="32" t="s">
        <v>7</v>
      </c>
      <c r="B10" s="34" t="s">
        <v>1</v>
      </c>
      <c r="C10" s="34" t="s">
        <v>2</v>
      </c>
      <c r="D10" s="40" t="s">
        <v>3</v>
      </c>
      <c r="E10" s="34" t="s">
        <v>4</v>
      </c>
      <c r="F10" s="34" t="s">
        <v>5</v>
      </c>
      <c r="G10" s="34" t="s">
        <v>6</v>
      </c>
      <c r="H10" s="34" t="s">
        <v>15</v>
      </c>
      <c r="I10" s="34" t="s">
        <v>16</v>
      </c>
      <c r="J10" s="34" t="s">
        <v>17</v>
      </c>
      <c r="K10" s="34" t="s">
        <v>10</v>
      </c>
    </row>
    <row r="11" spans="1:12" ht="32.25" customHeight="1" x14ac:dyDescent="0.25">
      <c r="A11" s="33"/>
      <c r="B11" s="35"/>
      <c r="C11" s="35"/>
      <c r="D11" s="41"/>
      <c r="E11" s="35"/>
      <c r="F11" s="35"/>
      <c r="G11" s="35"/>
      <c r="H11" s="35"/>
      <c r="I11" s="35"/>
      <c r="J11" s="35"/>
      <c r="K11" s="35"/>
    </row>
    <row r="12" spans="1:12" ht="18.75" customHeight="1" x14ac:dyDescent="0.25">
      <c r="A12" s="17"/>
      <c r="B12" s="12">
        <v>1</v>
      </c>
      <c r="C12" s="12">
        <v>2</v>
      </c>
      <c r="D12" s="18"/>
      <c r="E12" s="12"/>
      <c r="F12" s="12"/>
      <c r="G12" s="12"/>
      <c r="H12" s="12">
        <v>3</v>
      </c>
      <c r="I12" s="12">
        <v>4</v>
      </c>
      <c r="J12" s="12">
        <v>5</v>
      </c>
      <c r="K12" s="12">
        <v>6</v>
      </c>
    </row>
    <row r="13" spans="1:12" ht="37.5" customHeight="1" x14ac:dyDescent="0.25">
      <c r="A13" s="17"/>
      <c r="B13" s="14" t="s">
        <v>29</v>
      </c>
      <c r="C13" s="20" t="s">
        <v>18</v>
      </c>
      <c r="D13" s="18"/>
      <c r="E13" s="12"/>
      <c r="F13" s="12"/>
      <c r="G13" s="12"/>
      <c r="H13" s="21">
        <f>SUM(H14:H15)</f>
        <v>0</v>
      </c>
      <c r="I13" s="21">
        <f t="shared" ref="I13:K13" si="0">SUM(I14:I15)</f>
        <v>0</v>
      </c>
      <c r="J13" s="21">
        <f t="shared" si="0"/>
        <v>0</v>
      </c>
      <c r="K13" s="21">
        <f t="shared" si="0"/>
        <v>0</v>
      </c>
    </row>
    <row r="14" spans="1:12" ht="38.25" customHeight="1" x14ac:dyDescent="0.25">
      <c r="A14" s="8"/>
      <c r="B14" s="15" t="s">
        <v>30</v>
      </c>
      <c r="C14" s="22" t="s">
        <v>19</v>
      </c>
      <c r="D14" s="10"/>
      <c r="E14" s="3"/>
      <c r="F14" s="3"/>
      <c r="G14" s="2"/>
      <c r="H14" s="23">
        <v>0</v>
      </c>
      <c r="I14" s="23">
        <v>0</v>
      </c>
      <c r="J14" s="23">
        <v>0</v>
      </c>
      <c r="K14" s="11">
        <f>SUM(H14:J14)</f>
        <v>0</v>
      </c>
      <c r="L14" s="25"/>
    </row>
    <row r="15" spans="1:12" ht="41.25" customHeight="1" x14ac:dyDescent="0.25">
      <c r="A15" s="8"/>
      <c r="B15" s="22" t="s">
        <v>31</v>
      </c>
      <c r="C15" s="22" t="s">
        <v>20</v>
      </c>
      <c r="D15" s="10"/>
      <c r="E15" s="3"/>
      <c r="F15" s="3"/>
      <c r="G15" s="2"/>
      <c r="H15" s="11">
        <v>0</v>
      </c>
      <c r="I15" s="23">
        <v>0</v>
      </c>
      <c r="J15" s="23">
        <v>0</v>
      </c>
      <c r="K15" s="11">
        <f>SUM(H15:J15)</f>
        <v>0</v>
      </c>
    </row>
    <row r="16" spans="1:12" ht="39.6" x14ac:dyDescent="0.25">
      <c r="A16" s="8" t="s">
        <v>12</v>
      </c>
      <c r="B16" s="14" t="s">
        <v>32</v>
      </c>
      <c r="C16" s="14" t="s">
        <v>21</v>
      </c>
      <c r="D16" s="10"/>
      <c r="E16" s="3"/>
      <c r="F16" s="3"/>
      <c r="G16" s="2"/>
      <c r="H16" s="13">
        <f>SUM(H17:H18)</f>
        <v>0</v>
      </c>
      <c r="I16" s="13">
        <f>SUM(I17:I18)</f>
        <v>0</v>
      </c>
      <c r="J16" s="13">
        <f>SUM(J17:J18)</f>
        <v>0</v>
      </c>
      <c r="K16" s="13">
        <f t="shared" ref="K16:K25" si="1">SUM(H16:J16)</f>
        <v>0</v>
      </c>
    </row>
    <row r="17" spans="1:11" ht="52.8" x14ac:dyDescent="0.25">
      <c r="A17" s="8"/>
      <c r="B17" s="15" t="s">
        <v>33</v>
      </c>
      <c r="C17" s="22" t="s">
        <v>22</v>
      </c>
      <c r="D17" s="10"/>
      <c r="E17" s="3"/>
      <c r="F17" s="3"/>
      <c r="G17" s="2"/>
      <c r="H17" s="11">
        <v>0</v>
      </c>
      <c r="I17" s="11">
        <v>0</v>
      </c>
      <c r="J17" s="11">
        <v>0</v>
      </c>
      <c r="K17" s="26">
        <f t="shared" si="1"/>
        <v>0</v>
      </c>
    </row>
    <row r="18" spans="1:11" ht="52.8" x14ac:dyDescent="0.25">
      <c r="A18" s="8"/>
      <c r="B18" s="15" t="s">
        <v>34</v>
      </c>
      <c r="C18" s="22" t="s">
        <v>23</v>
      </c>
      <c r="D18" s="10"/>
      <c r="E18" s="3"/>
      <c r="F18" s="3"/>
      <c r="G18" s="2"/>
      <c r="H18" s="11">
        <v>0</v>
      </c>
      <c r="I18" s="11">
        <v>0</v>
      </c>
      <c r="J18" s="11">
        <v>0</v>
      </c>
      <c r="K18" s="26">
        <f t="shared" si="1"/>
        <v>0</v>
      </c>
    </row>
    <row r="19" spans="1:11" ht="26.4" x14ac:dyDescent="0.25">
      <c r="A19" s="8"/>
      <c r="B19" s="14" t="s">
        <v>35</v>
      </c>
      <c r="C19" s="14" t="s">
        <v>14</v>
      </c>
      <c r="D19" s="10"/>
      <c r="E19" s="3"/>
      <c r="F19" s="3"/>
      <c r="G19" s="2"/>
      <c r="H19" s="27">
        <f>SUM(H20:H21)</f>
        <v>87478757.829999924</v>
      </c>
      <c r="I19" s="13">
        <v>0</v>
      </c>
      <c r="J19" s="13">
        <v>0</v>
      </c>
      <c r="K19" s="27">
        <f t="shared" si="1"/>
        <v>87478757.829999924</v>
      </c>
    </row>
    <row r="20" spans="1:11" ht="26.4" x14ac:dyDescent="0.25">
      <c r="A20" s="8"/>
      <c r="B20" s="15" t="s">
        <v>36</v>
      </c>
      <c r="C20" s="15" t="s">
        <v>24</v>
      </c>
      <c r="D20" s="10"/>
      <c r="E20" s="3"/>
      <c r="F20" s="3"/>
      <c r="G20" s="2"/>
      <c r="H20" s="28">
        <f>-3797562417.59-2000000</f>
        <v>-3799562417.5900002</v>
      </c>
      <c r="I20" s="28">
        <f>-3038012532.57-2000000</f>
        <v>-3040012532.5700002</v>
      </c>
      <c r="J20" s="28">
        <f>-3323223257.89-2000000</f>
        <v>-3325223257.8899999</v>
      </c>
      <c r="K20" s="26">
        <f t="shared" si="1"/>
        <v>-10164798208.049999</v>
      </c>
    </row>
    <row r="21" spans="1:11" ht="26.4" x14ac:dyDescent="0.25">
      <c r="A21" s="8"/>
      <c r="B21" s="15" t="s">
        <v>37</v>
      </c>
      <c r="C21" s="15" t="s">
        <v>25</v>
      </c>
      <c r="D21" s="10"/>
      <c r="E21" s="3"/>
      <c r="F21" s="3"/>
      <c r="G21" s="2"/>
      <c r="H21" s="28">
        <f>3885041175.42+2000000</f>
        <v>3887041175.4200001</v>
      </c>
      <c r="I21" s="28">
        <f>3038012532.57+2000000</f>
        <v>3040012532.5700002</v>
      </c>
      <c r="J21" s="28">
        <f>3323223257.89+2000000</f>
        <v>3325223257.8899999</v>
      </c>
      <c r="K21" s="26">
        <f t="shared" si="1"/>
        <v>10252276965.879999</v>
      </c>
    </row>
    <row r="22" spans="1:11" ht="26.4" x14ac:dyDescent="0.25">
      <c r="A22" s="8"/>
      <c r="B22" s="14" t="s">
        <v>38</v>
      </c>
      <c r="C22" s="20" t="s">
        <v>26</v>
      </c>
      <c r="D22" s="10"/>
      <c r="E22" s="3"/>
      <c r="F22" s="3"/>
      <c r="G22" s="2"/>
      <c r="H22" s="13">
        <f>SUM(-H23-H24)</f>
        <v>0</v>
      </c>
      <c r="I22" s="13">
        <f t="shared" ref="I22:J22" si="2">SUM(-I23-I24)</f>
        <v>0</v>
      </c>
      <c r="J22" s="13">
        <f t="shared" si="2"/>
        <v>0</v>
      </c>
      <c r="K22" s="27">
        <f t="shared" si="1"/>
        <v>0</v>
      </c>
    </row>
    <row r="23" spans="1:11" ht="92.4" x14ac:dyDescent="0.25">
      <c r="A23" s="8"/>
      <c r="B23" s="9" t="s">
        <v>39</v>
      </c>
      <c r="C23" s="24" t="s">
        <v>27</v>
      </c>
      <c r="D23" s="10"/>
      <c r="E23" s="3"/>
      <c r="F23" s="3"/>
      <c r="G23" s="2"/>
      <c r="H23" s="11">
        <v>-2000000</v>
      </c>
      <c r="I23" s="11">
        <v>-2000000</v>
      </c>
      <c r="J23" s="11">
        <v>-2000000</v>
      </c>
      <c r="K23" s="26">
        <f t="shared" si="1"/>
        <v>-6000000</v>
      </c>
    </row>
    <row r="24" spans="1:11" ht="39.6" x14ac:dyDescent="0.25">
      <c r="A24" s="8"/>
      <c r="B24" s="9" t="s">
        <v>40</v>
      </c>
      <c r="C24" s="24" t="s">
        <v>11</v>
      </c>
      <c r="D24" s="10"/>
      <c r="E24" s="3"/>
      <c r="F24" s="3"/>
      <c r="G24" s="2"/>
      <c r="H24" s="11">
        <v>2000000</v>
      </c>
      <c r="I24" s="11">
        <v>2000000</v>
      </c>
      <c r="J24" s="11">
        <v>2000000</v>
      </c>
      <c r="K24" s="26">
        <f t="shared" si="1"/>
        <v>6000000</v>
      </c>
    </row>
    <row r="25" spans="1:11" ht="26.4" x14ac:dyDescent="0.25">
      <c r="A25" s="8"/>
      <c r="B25" s="15"/>
      <c r="C25" s="19" t="s">
        <v>28</v>
      </c>
      <c r="D25" s="3"/>
      <c r="E25" s="3"/>
      <c r="F25" s="3"/>
      <c r="G25" s="2"/>
      <c r="H25" s="27">
        <f>SUM(H13+H19)</f>
        <v>87478757.829999924</v>
      </c>
      <c r="I25" s="13">
        <f>SUM(I13+I19)</f>
        <v>0</v>
      </c>
      <c r="J25" s="13">
        <f>SUM(J13+J19)</f>
        <v>0</v>
      </c>
      <c r="K25" s="27">
        <f t="shared" si="1"/>
        <v>87478757.829999924</v>
      </c>
    </row>
    <row r="26" spans="1:11" ht="42.75" customHeight="1" x14ac:dyDescent="0.25">
      <c r="A26" s="1"/>
      <c r="B26" s="1"/>
    </row>
    <row r="27" spans="1:11" ht="42.75" customHeight="1" x14ac:dyDescent="0.25">
      <c r="A27" s="1"/>
      <c r="B27" s="1"/>
    </row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mergeCells count="22">
    <mergeCell ref="I3:K3"/>
    <mergeCell ref="J10:J11"/>
    <mergeCell ref="K10:K11"/>
    <mergeCell ref="J1:K1"/>
    <mergeCell ref="J2:K2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2022-10-11T14:32:44Z</cp:lastPrinted>
  <dcterms:created xsi:type="dcterms:W3CDTF">2003-12-05T21:14:57Z</dcterms:created>
  <dcterms:modified xsi:type="dcterms:W3CDTF">2022-12-29T11:55:20Z</dcterms:modified>
</cp:coreProperties>
</file>